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jerova\Documents\Úřední deska\Rozpočet a výhledy Tvarožná\2023\"/>
    </mc:Choice>
  </mc:AlternateContent>
  <bookViews>
    <workbookView xWindow="0" yWindow="0" windowWidth="28800" windowHeight="11835"/>
  </bookViews>
  <sheets>
    <sheet name="rozdílovka" sheetId="1" r:id="rId1"/>
  </sheets>
  <definedNames>
    <definedName name="_xlnm._FilterDatabase" localSheetId="0" hidden="1">rozdílovka!$A$3:$D$44</definedName>
    <definedName name="_xlnm.Print_Titles" localSheetId="0">rozdílovka!$1:$3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15" i="1"/>
  <c r="E44" i="1"/>
  <c r="D44" i="1"/>
  <c r="F27" i="1"/>
  <c r="F11" i="1"/>
  <c r="F12" i="1"/>
  <c r="F31" i="1"/>
  <c r="F36" i="1"/>
  <c r="F46" i="1" l="1"/>
</calcChain>
</file>

<file path=xl/sharedStrings.xml><?xml version="1.0" encoding="utf-8"?>
<sst xmlns="http://schemas.openxmlformats.org/spreadsheetml/2006/main" count="135" uniqueCount="94">
  <si>
    <t>8115</t>
  </si>
  <si>
    <t>x</t>
  </si>
  <si>
    <t>8124</t>
  </si>
  <si>
    <t>VÝDAJE ROZPOČTU CELKEM</t>
  </si>
  <si>
    <t>6409</t>
  </si>
  <si>
    <t>Ostatní činnost j.n.</t>
  </si>
  <si>
    <t>6402</t>
  </si>
  <si>
    <t>Finanční vypořádání minulých let</t>
  </si>
  <si>
    <t>6399</t>
  </si>
  <si>
    <t>Ost. finanční operace</t>
  </si>
  <si>
    <t>6330</t>
  </si>
  <si>
    <t>Převody vlastním fondům v rozp. úz. úr.</t>
  </si>
  <si>
    <t>6320</t>
  </si>
  <si>
    <t>Pojištění funkčně nespecifikované</t>
  </si>
  <si>
    <t>6310</t>
  </si>
  <si>
    <t>Příjmy a výdaje z úvěr. finanč. operací</t>
  </si>
  <si>
    <t>6171</t>
  </si>
  <si>
    <t>Činnost místní správy</t>
  </si>
  <si>
    <t>6112</t>
  </si>
  <si>
    <t>Zatupitelstva obcí</t>
  </si>
  <si>
    <t>5512</t>
  </si>
  <si>
    <t>Požární ochrana - dobr. část</t>
  </si>
  <si>
    <t>Krizová opatření</t>
  </si>
  <si>
    <t>5213</t>
  </si>
  <si>
    <t>Ost. služby a činnosti v oblasti sociální péče</t>
  </si>
  <si>
    <t>4359</t>
  </si>
  <si>
    <t>4319</t>
  </si>
  <si>
    <t>Ost. výdaje souvis. se soc. poradenstvím</t>
  </si>
  <si>
    <t>3745</t>
  </si>
  <si>
    <t>Péče o vzhled obcí a veřejnou zeleň</t>
  </si>
  <si>
    <t>3723</t>
  </si>
  <si>
    <t>Sběr a odvoz ostatních odpadů</t>
  </si>
  <si>
    <t>3722</t>
  </si>
  <si>
    <t>Sběr a odvoz komunálních odpadů</t>
  </si>
  <si>
    <t>Sběr a odvoz nebezpečných odpadů</t>
  </si>
  <si>
    <t>3721</t>
  </si>
  <si>
    <t>Komunální služby a územní rozvoj jinde nezařazené</t>
  </si>
  <si>
    <t>3639</t>
  </si>
  <si>
    <t>3636</t>
  </si>
  <si>
    <t>Územní rozvoj</t>
  </si>
  <si>
    <t>3632</t>
  </si>
  <si>
    <t>Pohřebnictví</t>
  </si>
  <si>
    <t>3631</t>
  </si>
  <si>
    <t>Veřejné osvětlení</t>
  </si>
  <si>
    <t>3613</t>
  </si>
  <si>
    <t>Nebytové hospodářství</t>
  </si>
  <si>
    <t>3612</t>
  </si>
  <si>
    <t>Bytové hospodářství</t>
  </si>
  <si>
    <t>3421</t>
  </si>
  <si>
    <t>Využítí volného času dětí a mládeže</t>
  </si>
  <si>
    <t>3419</t>
  </si>
  <si>
    <t>Ost. tělovýchovná činnost</t>
  </si>
  <si>
    <t>3412</t>
  </si>
  <si>
    <t>Sportovní zařízení v majetku obce</t>
  </si>
  <si>
    <t>3399</t>
  </si>
  <si>
    <t>Zálež. kultury, církví a sděl. prostředků</t>
  </si>
  <si>
    <t>3341</t>
  </si>
  <si>
    <t>Rozhlas a televize</t>
  </si>
  <si>
    <t>3326</t>
  </si>
  <si>
    <t>Poř., zach. a obn. hodnot míst. kult.</t>
  </si>
  <si>
    <t>3319</t>
  </si>
  <si>
    <t>Ost. záležitosti kultury</t>
  </si>
  <si>
    <t>3314</t>
  </si>
  <si>
    <t>Činnosti knihovnické</t>
  </si>
  <si>
    <t>3231</t>
  </si>
  <si>
    <t>Základní umělecké školy</t>
  </si>
  <si>
    <t>3117</t>
  </si>
  <si>
    <t>První stupeň základních škol</t>
  </si>
  <si>
    <t>3111</t>
  </si>
  <si>
    <t>Předškolní zařízení</t>
  </si>
  <si>
    <t>2411</t>
  </si>
  <si>
    <t>Záležitosti pošty</t>
  </si>
  <si>
    <t>2321</t>
  </si>
  <si>
    <t xml:space="preserve">Odvád. a čisť. odp. vod a nakládání s kaly </t>
  </si>
  <si>
    <t>2310</t>
  </si>
  <si>
    <t>Pitná voda</t>
  </si>
  <si>
    <t>2292</t>
  </si>
  <si>
    <t>Dopravní obslužnost zajišťovaná veřejnými službami</t>
  </si>
  <si>
    <t>2219</t>
  </si>
  <si>
    <t>Ost. záležitosti pozemních komunikací</t>
  </si>
  <si>
    <t>2212</t>
  </si>
  <si>
    <t>Silnice</t>
  </si>
  <si>
    <t>1014</t>
  </si>
  <si>
    <t>Ozdrav. hosp. zvířat, pol. a spec. plodin</t>
  </si>
  <si>
    <t>Název výdajové položky</t>
  </si>
  <si>
    <t>Položka</t>
  </si>
  <si>
    <t>Paragraf</t>
  </si>
  <si>
    <t>Splátky úvěrů obce</t>
  </si>
  <si>
    <t>Financování - schodek rozpočtu</t>
  </si>
  <si>
    <t>ROZPOČET OBCE TVAROŽNÁ NA ROK 2023 - VÝDAJE</t>
  </si>
  <si>
    <t>Schváleno zastupitelstvem obce dne 19.12.2022</t>
  </si>
  <si>
    <t>Výdaj schváleno (v Kč)</t>
  </si>
  <si>
    <t>Výdaj vyvěšeno (v Kč)</t>
  </si>
  <si>
    <t>Rozdíl 
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</si>
</sst>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2"/>
    </xf>
    <xf numFmtId="0" fontId="2" fillId="3" borderId="8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5" fillId="0" borderId="4" xfId="0" applyNumberFormat="1" applyFont="1" applyBorder="1" applyAlignment="1">
      <alignment horizontal="right" vertical="center" indent="1"/>
    </xf>
    <xf numFmtId="3" fontId="7" fillId="0" borderId="4" xfId="0" applyNumberFormat="1" applyFont="1" applyBorder="1" applyAlignment="1">
      <alignment horizontal="right" vertical="center" indent="1"/>
    </xf>
    <xf numFmtId="3" fontId="2" fillId="3" borderId="16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Border="1" applyAlignment="1">
      <alignment horizontal="right" vertical="center" indent="1"/>
    </xf>
    <xf numFmtId="3" fontId="5" fillId="0" borderId="4" xfId="0" applyNumberFormat="1" applyFont="1" applyFill="1" applyBorder="1" applyAlignment="1">
      <alignment horizontal="right" vertical="center" indent="1"/>
    </xf>
    <xf numFmtId="3" fontId="7" fillId="0" borderId="4" xfId="0" applyNumberFormat="1" applyFont="1" applyFill="1" applyBorder="1" applyAlignment="1">
      <alignment horizontal="right" vertical="center" indent="1"/>
    </xf>
    <xf numFmtId="3" fontId="5" fillId="0" borderId="11" xfId="0" applyNumberFormat="1" applyFont="1" applyFill="1" applyBorder="1" applyAlignment="1">
      <alignment horizontal="right" vertical="center" indent="1"/>
    </xf>
    <xf numFmtId="3" fontId="5" fillId="0" borderId="17" xfId="0" applyNumberFormat="1" applyFont="1" applyFill="1" applyBorder="1" applyAlignment="1">
      <alignment horizontal="right" vertical="center" indent="1"/>
    </xf>
    <xf numFmtId="3" fontId="5" fillId="0" borderId="17" xfId="0" applyNumberFormat="1" applyFont="1" applyBorder="1" applyAlignment="1">
      <alignment horizontal="right" vertical="center" indent="1"/>
    </xf>
    <xf numFmtId="0" fontId="8" fillId="0" borderId="10" xfId="0" applyFont="1" applyBorder="1"/>
    <xf numFmtId="0" fontId="1" fillId="0" borderId="9" xfId="0" applyFont="1" applyBorder="1"/>
    <xf numFmtId="3" fontId="5" fillId="0" borderId="9" xfId="0" applyNumberFormat="1" applyFont="1" applyBorder="1" applyAlignment="1">
      <alignment horizontal="right" vertical="center" indent="1"/>
    </xf>
    <xf numFmtId="0" fontId="6" fillId="0" borderId="9" xfId="0" applyFont="1" applyBorder="1"/>
    <xf numFmtId="0" fontId="1" fillId="0" borderId="18" xfId="0" applyFont="1" applyBorder="1"/>
    <xf numFmtId="3" fontId="5" fillId="0" borderId="2" xfId="0" applyNumberFormat="1" applyFont="1" applyFill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0" fontId="4" fillId="0" borderId="11" xfId="0" applyFont="1" applyFill="1" applyBorder="1" applyAlignment="1">
      <alignment horizontal="left" vertical="center" indent="2"/>
    </xf>
    <xf numFmtId="0" fontId="1" fillId="0" borderId="10" xfId="0" applyFont="1" applyBorder="1"/>
    <xf numFmtId="3" fontId="2" fillId="3" borderId="19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8"/>
  <sheetViews>
    <sheetView tabSelected="1" zoomScaleNormal="100" workbookViewId="0">
      <pane ySplit="3" topLeftCell="A4" activePane="bottomLeft" state="frozen"/>
      <selection pane="bottomLeft" activeCell="K19" sqref="K19"/>
    </sheetView>
  </sheetViews>
  <sheetFormatPr defaultRowHeight="15" x14ac:dyDescent="0.25"/>
  <cols>
    <col min="1" max="1" width="8.28515625" style="3" customWidth="1"/>
    <col min="2" max="2" width="8.42578125" style="3" customWidth="1"/>
    <col min="3" max="3" width="45.28515625" style="1" bestFit="1" customWidth="1"/>
    <col min="4" max="4" width="15.42578125" style="2" customWidth="1"/>
    <col min="5" max="5" width="14.7109375" bestFit="1" customWidth="1"/>
    <col min="6" max="6" width="11.28515625" customWidth="1"/>
    <col min="7" max="8" width="9.140625" customWidth="1"/>
    <col min="9" max="9" width="10" bestFit="1" customWidth="1"/>
    <col min="10" max="15" width="9.140625" customWidth="1"/>
    <col min="17" max="17" width="47.140625" bestFit="1" customWidth="1"/>
    <col min="19" max="19" width="12.42578125" bestFit="1" customWidth="1"/>
  </cols>
  <sheetData>
    <row r="1" spans="1:249" s="11" customFormat="1" ht="15.75" x14ac:dyDescent="0.2">
      <c r="A1" s="48" t="s">
        <v>89</v>
      </c>
      <c r="B1" s="48"/>
      <c r="C1" s="48"/>
      <c r="D1" s="4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</row>
    <row r="2" spans="1:249" s="5" customFormat="1" ht="14.25" customHeight="1" thickBot="1" x14ac:dyDescent="0.25">
      <c r="A2" s="10"/>
      <c r="B2" s="10"/>
      <c r="C2" s="8"/>
      <c r="D2" s="9"/>
    </row>
    <row r="3" spans="1:249" ht="30.75" customHeight="1" thickBot="1" x14ac:dyDescent="0.3">
      <c r="A3" s="12" t="s">
        <v>86</v>
      </c>
      <c r="B3" s="13" t="s">
        <v>85</v>
      </c>
      <c r="C3" s="13" t="s">
        <v>84</v>
      </c>
      <c r="D3" s="13" t="s">
        <v>91</v>
      </c>
      <c r="E3" s="13" t="s">
        <v>92</v>
      </c>
      <c r="F3" s="14" t="s">
        <v>93</v>
      </c>
    </row>
    <row r="4" spans="1:249" s="7" customFormat="1" ht="14.45" customHeight="1" thickTop="1" x14ac:dyDescent="0.25">
      <c r="A4" s="15" t="s">
        <v>82</v>
      </c>
      <c r="B4" s="16" t="s">
        <v>1</v>
      </c>
      <c r="C4" s="19" t="s">
        <v>83</v>
      </c>
      <c r="D4" s="34">
        <v>15000</v>
      </c>
      <c r="E4" s="31">
        <v>15000</v>
      </c>
      <c r="F4" s="37"/>
    </row>
    <row r="5" spans="1:249" s="4" customFormat="1" ht="14.45" customHeight="1" x14ac:dyDescent="0.25">
      <c r="A5" s="17" t="s">
        <v>80</v>
      </c>
      <c r="B5" s="18" t="s">
        <v>1</v>
      </c>
      <c r="C5" s="19" t="s">
        <v>81</v>
      </c>
      <c r="D5" s="32">
        <v>4200000</v>
      </c>
      <c r="E5" s="28">
        <v>4200000</v>
      </c>
      <c r="F5" s="38"/>
    </row>
    <row r="6" spans="1:249" s="4" customFormat="1" ht="14.45" customHeight="1" x14ac:dyDescent="0.25">
      <c r="A6" s="17" t="s">
        <v>78</v>
      </c>
      <c r="B6" s="18" t="s">
        <v>1</v>
      </c>
      <c r="C6" s="19" t="s">
        <v>79</v>
      </c>
      <c r="D6" s="32">
        <v>1403000</v>
      </c>
      <c r="E6" s="28">
        <v>1403000</v>
      </c>
      <c r="F6" s="38"/>
    </row>
    <row r="7" spans="1:249" s="4" customFormat="1" ht="14.45" customHeight="1" x14ac:dyDescent="0.25">
      <c r="A7" s="17" t="s">
        <v>76</v>
      </c>
      <c r="B7" s="18" t="s">
        <v>1</v>
      </c>
      <c r="C7" s="19" t="s">
        <v>77</v>
      </c>
      <c r="D7" s="32">
        <v>152000</v>
      </c>
      <c r="E7" s="28">
        <v>152000</v>
      </c>
      <c r="F7" s="38"/>
    </row>
    <row r="8" spans="1:249" s="4" customFormat="1" ht="14.45" customHeight="1" x14ac:dyDescent="0.25">
      <c r="A8" s="17" t="s">
        <v>74</v>
      </c>
      <c r="B8" s="18" t="s">
        <v>1</v>
      </c>
      <c r="C8" s="19" t="s">
        <v>75</v>
      </c>
      <c r="D8" s="32">
        <v>376000</v>
      </c>
      <c r="E8" s="28">
        <v>376000</v>
      </c>
      <c r="F8" s="38"/>
    </row>
    <row r="9" spans="1:249" s="4" customFormat="1" ht="14.45" customHeight="1" x14ac:dyDescent="0.25">
      <c r="A9" s="17" t="s">
        <v>72</v>
      </c>
      <c r="B9" s="18" t="s">
        <v>1</v>
      </c>
      <c r="C9" s="19" t="s">
        <v>73</v>
      </c>
      <c r="D9" s="32">
        <v>11736300</v>
      </c>
      <c r="E9" s="28">
        <v>11736300</v>
      </c>
      <c r="F9" s="38"/>
      <c r="Q9"/>
    </row>
    <row r="10" spans="1:249" s="4" customFormat="1" ht="14.45" customHeight="1" x14ac:dyDescent="0.25">
      <c r="A10" s="17" t="s">
        <v>70</v>
      </c>
      <c r="B10" s="18" t="s">
        <v>1</v>
      </c>
      <c r="C10" s="19" t="s">
        <v>71</v>
      </c>
      <c r="D10" s="32">
        <v>593700</v>
      </c>
      <c r="E10" s="28">
        <v>593700</v>
      </c>
      <c r="F10" s="38"/>
      <c r="Q10"/>
    </row>
    <row r="11" spans="1:249" s="4" customFormat="1" ht="14.45" customHeight="1" x14ac:dyDescent="0.25">
      <c r="A11" s="17" t="s">
        <v>68</v>
      </c>
      <c r="B11" s="18" t="s">
        <v>1</v>
      </c>
      <c r="C11" s="19" t="s">
        <v>69</v>
      </c>
      <c r="D11" s="32">
        <v>1230000</v>
      </c>
      <c r="E11" s="28">
        <v>1395000</v>
      </c>
      <c r="F11" s="39">
        <f>D11-E11</f>
        <v>-165000</v>
      </c>
    </row>
    <row r="12" spans="1:249" s="4" customFormat="1" ht="14.45" customHeight="1" x14ac:dyDescent="0.25">
      <c r="A12" s="17" t="s">
        <v>66</v>
      </c>
      <c r="B12" s="18" t="s">
        <v>1</v>
      </c>
      <c r="C12" s="19" t="s">
        <v>67</v>
      </c>
      <c r="D12" s="32">
        <v>1204000</v>
      </c>
      <c r="E12" s="28">
        <v>1376000</v>
      </c>
      <c r="F12" s="39">
        <f>D12-E12</f>
        <v>-172000</v>
      </c>
    </row>
    <row r="13" spans="1:249" s="4" customFormat="1" ht="14.45" customHeight="1" x14ac:dyDescent="0.25">
      <c r="A13" s="17" t="s">
        <v>64</v>
      </c>
      <c r="B13" s="18" t="s">
        <v>1</v>
      </c>
      <c r="C13" s="19" t="s">
        <v>65</v>
      </c>
      <c r="D13" s="32">
        <v>30000</v>
      </c>
      <c r="E13" s="28">
        <v>30000</v>
      </c>
      <c r="F13" s="38"/>
    </row>
    <row r="14" spans="1:249" s="4" customFormat="1" ht="14.45" customHeight="1" x14ac:dyDescent="0.25">
      <c r="A14" s="17" t="s">
        <v>62</v>
      </c>
      <c r="B14" s="18" t="s">
        <v>1</v>
      </c>
      <c r="C14" s="19" t="s">
        <v>63</v>
      </c>
      <c r="D14" s="32">
        <v>43500</v>
      </c>
      <c r="E14" s="28">
        <v>43500</v>
      </c>
      <c r="F14" s="38"/>
    </row>
    <row r="15" spans="1:249" s="4" customFormat="1" ht="14.45" customHeight="1" x14ac:dyDescent="0.25">
      <c r="A15" s="17" t="s">
        <v>60</v>
      </c>
      <c r="B15" s="18" t="s">
        <v>1</v>
      </c>
      <c r="C15" s="19" t="s">
        <v>61</v>
      </c>
      <c r="D15" s="32">
        <v>1280500</v>
      </c>
      <c r="E15" s="28">
        <v>1270500</v>
      </c>
      <c r="F15" s="39">
        <f>D15-E15</f>
        <v>10000</v>
      </c>
    </row>
    <row r="16" spans="1:249" s="4" customFormat="1" ht="14.45" customHeight="1" x14ac:dyDescent="0.25">
      <c r="A16" s="17" t="s">
        <v>58</v>
      </c>
      <c r="B16" s="18" t="s">
        <v>1</v>
      </c>
      <c r="C16" s="19" t="s">
        <v>59</v>
      </c>
      <c r="D16" s="33">
        <v>350000</v>
      </c>
      <c r="E16" s="29">
        <v>350000</v>
      </c>
      <c r="F16" s="38"/>
    </row>
    <row r="17" spans="1:17" s="4" customFormat="1" ht="14.45" customHeight="1" x14ac:dyDescent="0.25">
      <c r="A17" s="17" t="s">
        <v>56</v>
      </c>
      <c r="B17" s="18" t="s">
        <v>1</v>
      </c>
      <c r="C17" s="19" t="s">
        <v>57</v>
      </c>
      <c r="D17" s="32">
        <v>27600</v>
      </c>
      <c r="E17" s="28">
        <v>27600</v>
      </c>
      <c r="F17" s="38"/>
    </row>
    <row r="18" spans="1:17" s="4" customFormat="1" ht="14.45" customHeight="1" x14ac:dyDescent="0.25">
      <c r="A18" s="17" t="s">
        <v>54</v>
      </c>
      <c r="B18" s="18" t="s">
        <v>1</v>
      </c>
      <c r="C18" s="19" t="s">
        <v>55</v>
      </c>
      <c r="D18" s="32">
        <v>15000</v>
      </c>
      <c r="E18" s="28">
        <v>15000</v>
      </c>
      <c r="F18" s="38"/>
    </row>
    <row r="19" spans="1:17" s="4" customFormat="1" ht="14.45" customHeight="1" x14ac:dyDescent="0.25">
      <c r="A19" s="17" t="s">
        <v>52</v>
      </c>
      <c r="B19" s="18" t="s">
        <v>1</v>
      </c>
      <c r="C19" s="19" t="s">
        <v>53</v>
      </c>
      <c r="D19" s="32">
        <v>648000</v>
      </c>
      <c r="E19" s="28">
        <v>648000</v>
      </c>
      <c r="F19" s="38"/>
    </row>
    <row r="20" spans="1:17" s="4" customFormat="1" ht="14.45" customHeight="1" x14ac:dyDescent="0.25">
      <c r="A20" s="17" t="s">
        <v>50</v>
      </c>
      <c r="B20" s="18" t="s">
        <v>1</v>
      </c>
      <c r="C20" s="19" t="s">
        <v>51</v>
      </c>
      <c r="D20" s="32">
        <v>1465000</v>
      </c>
      <c r="E20" s="28">
        <v>1465000</v>
      </c>
      <c r="F20" s="38"/>
    </row>
    <row r="21" spans="1:17" s="4" customFormat="1" ht="14.45" customHeight="1" x14ac:dyDescent="0.25">
      <c r="A21" s="17" t="s">
        <v>48</v>
      </c>
      <c r="B21" s="18" t="s">
        <v>1</v>
      </c>
      <c r="C21" s="19" t="s">
        <v>49</v>
      </c>
      <c r="D21" s="32">
        <v>817000</v>
      </c>
      <c r="E21" s="28">
        <v>817000</v>
      </c>
      <c r="F21" s="38"/>
    </row>
    <row r="22" spans="1:17" s="6" customFormat="1" ht="14.45" customHeight="1" x14ac:dyDescent="0.2">
      <c r="A22" s="15" t="s">
        <v>46</v>
      </c>
      <c r="B22" s="16" t="s">
        <v>1</v>
      </c>
      <c r="C22" s="19" t="s">
        <v>47</v>
      </c>
      <c r="D22" s="32">
        <v>154000</v>
      </c>
      <c r="E22" s="28">
        <v>154000</v>
      </c>
      <c r="F22" s="40"/>
    </row>
    <row r="23" spans="1:17" s="4" customFormat="1" ht="14.45" customHeight="1" x14ac:dyDescent="0.25">
      <c r="A23" s="17" t="s">
        <v>44</v>
      </c>
      <c r="B23" s="18" t="s">
        <v>1</v>
      </c>
      <c r="C23" s="19" t="s">
        <v>45</v>
      </c>
      <c r="D23" s="32">
        <v>2100000</v>
      </c>
      <c r="E23" s="28">
        <v>2100000</v>
      </c>
      <c r="F23" s="38"/>
    </row>
    <row r="24" spans="1:17" s="4" customFormat="1" ht="14.45" customHeight="1" x14ac:dyDescent="0.25">
      <c r="A24" s="17" t="s">
        <v>42</v>
      </c>
      <c r="B24" s="18" t="s">
        <v>1</v>
      </c>
      <c r="C24" s="19" t="s">
        <v>43</v>
      </c>
      <c r="D24" s="32">
        <v>2048000</v>
      </c>
      <c r="E24" s="28">
        <v>2048000</v>
      </c>
      <c r="F24" s="38"/>
    </row>
    <row r="25" spans="1:17" s="4" customFormat="1" ht="14.45" customHeight="1" x14ac:dyDescent="0.25">
      <c r="A25" s="17" t="s">
        <v>40</v>
      </c>
      <c r="B25" s="18" t="s">
        <v>1</v>
      </c>
      <c r="C25" s="19" t="s">
        <v>41</v>
      </c>
      <c r="D25" s="32">
        <v>510000</v>
      </c>
      <c r="E25" s="28">
        <v>510000</v>
      </c>
      <c r="F25" s="38"/>
    </row>
    <row r="26" spans="1:17" s="4" customFormat="1" ht="14.45" customHeight="1" x14ac:dyDescent="0.25">
      <c r="A26" s="17" t="s">
        <v>38</v>
      </c>
      <c r="B26" s="18" t="s">
        <v>1</v>
      </c>
      <c r="C26" s="19" t="s">
        <v>39</v>
      </c>
      <c r="D26" s="32">
        <v>79400</v>
      </c>
      <c r="E26" s="28">
        <v>79400</v>
      </c>
      <c r="F26" s="38"/>
      <c r="Q26"/>
    </row>
    <row r="27" spans="1:17" s="4" customFormat="1" ht="14.45" customHeight="1" x14ac:dyDescent="0.25">
      <c r="A27" s="17" t="s">
        <v>37</v>
      </c>
      <c r="B27" s="18" t="s">
        <v>1</v>
      </c>
      <c r="C27" s="19" t="s">
        <v>36</v>
      </c>
      <c r="D27" s="32">
        <v>2161000</v>
      </c>
      <c r="E27" s="28">
        <v>1461000</v>
      </c>
      <c r="F27" s="39">
        <f>D27-E27</f>
        <v>700000</v>
      </c>
      <c r="Q27"/>
    </row>
    <row r="28" spans="1:17" s="4" customFormat="1" ht="14.45" customHeight="1" x14ac:dyDescent="0.25">
      <c r="A28" s="17" t="s">
        <v>35</v>
      </c>
      <c r="B28" s="18" t="s">
        <v>1</v>
      </c>
      <c r="C28" s="19" t="s">
        <v>34</v>
      </c>
      <c r="D28" s="32">
        <v>22000</v>
      </c>
      <c r="E28" s="28">
        <v>22000</v>
      </c>
      <c r="F28" s="38"/>
    </row>
    <row r="29" spans="1:17" s="4" customFormat="1" ht="14.45" customHeight="1" x14ac:dyDescent="0.25">
      <c r="A29" s="17" t="s">
        <v>32</v>
      </c>
      <c r="B29" s="18" t="s">
        <v>1</v>
      </c>
      <c r="C29" s="19" t="s">
        <v>33</v>
      </c>
      <c r="D29" s="32">
        <v>1035000</v>
      </c>
      <c r="E29" s="28">
        <v>1035000</v>
      </c>
      <c r="F29" s="38"/>
    </row>
    <row r="30" spans="1:17" s="4" customFormat="1" ht="14.45" customHeight="1" x14ac:dyDescent="0.25">
      <c r="A30" s="17" t="s">
        <v>30</v>
      </c>
      <c r="B30" s="18" t="s">
        <v>1</v>
      </c>
      <c r="C30" s="19" t="s">
        <v>31</v>
      </c>
      <c r="D30" s="32">
        <v>300000</v>
      </c>
      <c r="E30" s="28">
        <v>300000</v>
      </c>
      <c r="F30" s="38"/>
    </row>
    <row r="31" spans="1:17" s="4" customFormat="1" ht="14.45" customHeight="1" x14ac:dyDescent="0.25">
      <c r="A31" s="17" t="s">
        <v>28</v>
      </c>
      <c r="B31" s="18" t="s">
        <v>1</v>
      </c>
      <c r="C31" s="19" t="s">
        <v>29</v>
      </c>
      <c r="D31" s="32">
        <v>3943500</v>
      </c>
      <c r="E31" s="28">
        <v>2743500</v>
      </c>
      <c r="F31" s="39">
        <f>D31-E31</f>
        <v>1200000</v>
      </c>
    </row>
    <row r="32" spans="1:17" s="4" customFormat="1" ht="14.45" customHeight="1" x14ac:dyDescent="0.25">
      <c r="A32" s="17" t="s">
        <v>26</v>
      </c>
      <c r="B32" s="18" t="s">
        <v>1</v>
      </c>
      <c r="C32" s="19" t="s">
        <v>27</v>
      </c>
      <c r="D32" s="32">
        <v>30000</v>
      </c>
      <c r="E32" s="28">
        <v>30000</v>
      </c>
      <c r="F32" s="38"/>
    </row>
    <row r="33" spans="1:17" s="4" customFormat="1" ht="14.45" customHeight="1" x14ac:dyDescent="0.25">
      <c r="A33" s="17" t="s">
        <v>25</v>
      </c>
      <c r="B33" s="18" t="s">
        <v>1</v>
      </c>
      <c r="C33" s="19" t="s">
        <v>24</v>
      </c>
      <c r="D33" s="32">
        <v>10000</v>
      </c>
      <c r="E33" s="28">
        <v>10000</v>
      </c>
      <c r="F33" s="38"/>
    </row>
    <row r="34" spans="1:17" s="4" customFormat="1" ht="14.45" customHeight="1" x14ac:dyDescent="0.25">
      <c r="A34" s="17" t="s">
        <v>23</v>
      </c>
      <c r="B34" s="18" t="s">
        <v>1</v>
      </c>
      <c r="C34" s="19" t="s">
        <v>22</v>
      </c>
      <c r="D34" s="32">
        <v>20000</v>
      </c>
      <c r="E34" s="28">
        <v>20000</v>
      </c>
      <c r="F34" s="38"/>
    </row>
    <row r="35" spans="1:17" s="4" customFormat="1" ht="14.45" customHeight="1" x14ac:dyDescent="0.25">
      <c r="A35" s="17" t="s">
        <v>20</v>
      </c>
      <c r="B35" s="18" t="s">
        <v>1</v>
      </c>
      <c r="C35" s="19" t="s">
        <v>21</v>
      </c>
      <c r="D35" s="32">
        <v>237000</v>
      </c>
      <c r="E35" s="28">
        <v>237000</v>
      </c>
      <c r="F35" s="38"/>
    </row>
    <row r="36" spans="1:17" s="4" customFormat="1" ht="14.45" customHeight="1" x14ac:dyDescent="0.25">
      <c r="A36" s="17" t="s">
        <v>18</v>
      </c>
      <c r="B36" s="18" t="s">
        <v>1</v>
      </c>
      <c r="C36" s="19" t="s">
        <v>19</v>
      </c>
      <c r="D36" s="32">
        <v>1893200</v>
      </c>
      <c r="E36" s="28">
        <v>1724300</v>
      </c>
      <c r="F36" s="39">
        <f>D36-E36</f>
        <v>168900</v>
      </c>
    </row>
    <row r="37" spans="1:17" s="4" customFormat="1" ht="14.45" customHeight="1" x14ac:dyDescent="0.25">
      <c r="A37" s="17" t="s">
        <v>16</v>
      </c>
      <c r="B37" s="18" t="s">
        <v>1</v>
      </c>
      <c r="C37" s="19" t="s">
        <v>17</v>
      </c>
      <c r="D37" s="32">
        <v>3770000</v>
      </c>
      <c r="E37" s="28">
        <v>3770000</v>
      </c>
      <c r="F37" s="38"/>
    </row>
    <row r="38" spans="1:17" s="4" customFormat="1" ht="14.45" customHeight="1" x14ac:dyDescent="0.25">
      <c r="A38" s="17" t="s">
        <v>14</v>
      </c>
      <c r="B38" s="18" t="s">
        <v>1</v>
      </c>
      <c r="C38" s="19" t="s">
        <v>15</v>
      </c>
      <c r="D38" s="32">
        <v>22100</v>
      </c>
      <c r="E38" s="28">
        <v>22100</v>
      </c>
      <c r="F38" s="38"/>
    </row>
    <row r="39" spans="1:17" s="4" customFormat="1" ht="14.45" customHeight="1" x14ac:dyDescent="0.25">
      <c r="A39" s="17" t="s">
        <v>12</v>
      </c>
      <c r="B39" s="18" t="s">
        <v>1</v>
      </c>
      <c r="C39" s="19" t="s">
        <v>13</v>
      </c>
      <c r="D39" s="32">
        <v>42400</v>
      </c>
      <c r="E39" s="28">
        <v>42400</v>
      </c>
      <c r="F39" s="38"/>
    </row>
    <row r="40" spans="1:17" s="4" customFormat="1" ht="14.45" customHeight="1" x14ac:dyDescent="0.25">
      <c r="A40" s="17" t="s">
        <v>10</v>
      </c>
      <c r="B40" s="18" t="s">
        <v>1</v>
      </c>
      <c r="C40" s="19" t="s">
        <v>11</v>
      </c>
      <c r="D40" s="32">
        <v>100000</v>
      </c>
      <c r="E40" s="28">
        <v>100000</v>
      </c>
      <c r="F40" s="38"/>
      <c r="Q40" s="5"/>
    </row>
    <row r="41" spans="1:17" s="4" customFormat="1" ht="14.45" customHeight="1" x14ac:dyDescent="0.25">
      <c r="A41" s="17" t="s">
        <v>8</v>
      </c>
      <c r="B41" s="18" t="s">
        <v>1</v>
      </c>
      <c r="C41" s="19" t="s">
        <v>9</v>
      </c>
      <c r="D41" s="32">
        <v>177000</v>
      </c>
      <c r="E41" s="28">
        <v>177000</v>
      </c>
      <c r="F41" s="38"/>
    </row>
    <row r="42" spans="1:17" s="4" customFormat="1" ht="14.45" customHeight="1" x14ac:dyDescent="0.25">
      <c r="A42" s="17" t="s">
        <v>6</v>
      </c>
      <c r="B42" s="18" t="s">
        <v>1</v>
      </c>
      <c r="C42" s="19" t="s">
        <v>7</v>
      </c>
      <c r="D42" s="32">
        <v>15100</v>
      </c>
      <c r="E42" s="28">
        <v>15100</v>
      </c>
      <c r="F42" s="38"/>
    </row>
    <row r="43" spans="1:17" s="4" customFormat="1" ht="14.45" customHeight="1" thickBot="1" x14ac:dyDescent="0.3">
      <c r="A43" s="17" t="s">
        <v>4</v>
      </c>
      <c r="B43" s="18" t="s">
        <v>1</v>
      </c>
      <c r="C43" s="19" t="s">
        <v>5</v>
      </c>
      <c r="D43" s="35">
        <v>100000</v>
      </c>
      <c r="E43" s="36">
        <v>100000</v>
      </c>
      <c r="F43" s="41"/>
    </row>
    <row r="44" spans="1:17" ht="15" customHeight="1" thickTop="1" thickBot="1" x14ac:dyDescent="0.3">
      <c r="A44" s="20" t="s">
        <v>3</v>
      </c>
      <c r="B44" s="21"/>
      <c r="C44" s="22"/>
      <c r="D44" s="47">
        <f>SUM(D4:D43)</f>
        <v>44356300</v>
      </c>
      <c r="E44" s="47">
        <f>SUM(E4:E43)</f>
        <v>42614400</v>
      </c>
      <c r="F44" s="30">
        <f>SUM(F4:F43)</f>
        <v>1741900</v>
      </c>
    </row>
    <row r="45" spans="1:17" s="4" customFormat="1" ht="14.45" customHeight="1" x14ac:dyDescent="0.25">
      <c r="A45" s="15" t="s">
        <v>1</v>
      </c>
      <c r="B45" s="16" t="s">
        <v>2</v>
      </c>
      <c r="C45" s="45" t="s">
        <v>87</v>
      </c>
      <c r="D45" s="34">
        <v>904100</v>
      </c>
      <c r="E45" s="31">
        <v>904100</v>
      </c>
      <c r="F45" s="46"/>
    </row>
    <row r="46" spans="1:17" s="4" customFormat="1" ht="14.45" customHeight="1" thickBot="1" x14ac:dyDescent="0.3">
      <c r="A46" s="23" t="s">
        <v>1</v>
      </c>
      <c r="B46" s="24" t="s">
        <v>0</v>
      </c>
      <c r="C46" s="25" t="s">
        <v>88</v>
      </c>
      <c r="D46" s="42">
        <v>13838100</v>
      </c>
      <c r="E46" s="43">
        <v>12096200</v>
      </c>
      <c r="F46" s="44">
        <f>D46-E46</f>
        <v>1741900</v>
      </c>
      <c r="I46"/>
    </row>
    <row r="47" spans="1:17" x14ac:dyDescent="0.25">
      <c r="A47" s="27" t="s">
        <v>90</v>
      </c>
    </row>
    <row r="48" spans="1:17" x14ac:dyDescent="0.25">
      <c r="A48" s="26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headerFooter>
    <oddFooter>Stránka &amp;P</oddFooter>
  </headerFooter>
  <ignoredErrors>
    <ignoredError sqref="A4:A43 B45:B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rozdílovka</vt:lpstr>
      <vt:lpstr>rozdílovka!Názvy_tisku</vt:lpstr>
    </vt:vector>
  </TitlesOfParts>
  <Company>GasNet s.r.o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Kousal Tomáš</dc:creator>
  <cp:lastModifiedBy>Pajerova</cp:lastModifiedBy>
  <cp:lastPrinted>2022-12-20T12:22:04Z</cp:lastPrinted>
  <dcterms:created xsi:type="dcterms:W3CDTF">2022-12-01T21:22:25Z</dcterms:created>
  <dcterms:modified xsi:type="dcterms:W3CDTF">2022-12-20T12:28:21Z</dcterms:modified>
</cp:coreProperties>
</file>