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H30" i="1" s="1"/>
  <c r="G30" i="1" s="1"/>
  <c r="F31" i="1"/>
  <c r="H31" i="1" s="1"/>
  <c r="G31" i="1" s="1"/>
  <c r="F32" i="1"/>
  <c r="H32" i="1" s="1"/>
  <c r="G32" i="1" s="1"/>
  <c r="F33" i="1"/>
  <c r="H33" i="1" s="1"/>
  <c r="F34" i="1"/>
  <c r="H34" i="1" s="1"/>
  <c r="G34" i="1" s="1"/>
  <c r="F35" i="1"/>
  <c r="H35" i="1" s="1"/>
  <c r="G35" i="1" s="1"/>
  <c r="F36" i="1"/>
  <c r="H36" i="1" s="1"/>
  <c r="G36" i="1" s="1"/>
  <c r="F37" i="1"/>
  <c r="H37" i="1"/>
  <c r="G37" i="1" s="1"/>
  <c r="F10" i="1"/>
  <c r="H10" i="1" s="1"/>
  <c r="F11" i="1"/>
  <c r="H11" i="1" s="1"/>
  <c r="G11" i="1" s="1"/>
  <c r="F12" i="1"/>
  <c r="H12" i="1" s="1"/>
  <c r="G12" i="1" s="1"/>
  <c r="F13" i="1"/>
  <c r="H13" i="1" s="1"/>
  <c r="G13" i="1" s="1"/>
  <c r="F14" i="1"/>
  <c r="H14" i="1" s="1"/>
  <c r="G14" i="1" s="1"/>
  <c r="F15" i="1"/>
  <c r="H15" i="1" s="1"/>
  <c r="G15" i="1" s="1"/>
  <c r="F16" i="1"/>
  <c r="H16" i="1" s="1"/>
  <c r="G16" i="1" s="1"/>
  <c r="F17" i="1"/>
  <c r="H17" i="1" s="1"/>
  <c r="G17" i="1" s="1"/>
  <c r="F18" i="1"/>
  <c r="H18" i="1" s="1"/>
  <c r="G18" i="1" s="1"/>
  <c r="F19" i="1"/>
  <c r="H19" i="1" s="1"/>
  <c r="G19" i="1" s="1"/>
  <c r="F20" i="1"/>
  <c r="H20" i="1" s="1"/>
  <c r="G20" i="1" s="1"/>
  <c r="F21" i="1"/>
  <c r="H21" i="1" s="1"/>
  <c r="G21" i="1" s="1"/>
  <c r="F22" i="1"/>
  <c r="H22" i="1" s="1"/>
  <c r="G22" i="1" s="1"/>
  <c r="F23" i="1"/>
  <c r="H23" i="1" s="1"/>
  <c r="G23" i="1" s="1"/>
  <c r="F26" i="1"/>
  <c r="H26" i="1" s="1"/>
  <c r="F27" i="1"/>
  <c r="H27" i="1" s="1"/>
  <c r="G27" i="1" s="1"/>
  <c r="F28" i="1" l="1"/>
  <c r="H28" i="1"/>
  <c r="G26" i="1"/>
  <c r="F24" i="1"/>
  <c r="F38" i="1"/>
  <c r="G10" i="1"/>
  <c r="G24" i="1" s="1"/>
  <c r="H24" i="1"/>
  <c r="H38" i="1"/>
  <c r="G33" i="1"/>
  <c r="G38" i="1" s="1"/>
  <c r="G28" i="1" l="1"/>
  <c r="G39" i="1" s="1"/>
  <c r="F39" i="1"/>
  <c r="H39" i="1"/>
</calcChain>
</file>

<file path=xl/sharedStrings.xml><?xml version="1.0" encoding="utf-8"?>
<sst xmlns="http://schemas.openxmlformats.org/spreadsheetml/2006/main" count="92" uniqueCount="66">
  <si>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</si>
  <si>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</si>
  <si>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</si>
  <si>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</si>
  <si>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</si>
  <si>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</si>
  <si>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</si>
  <si>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</si>
  <si>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>2.</t>
  </si>
  <si>
    <t xml:space="preserve">Celkem </t>
  </si>
  <si>
    <t>Modul digitální záznamník zpráv</t>
  </si>
  <si>
    <t>3.</t>
  </si>
  <si>
    <t>Modul telefonního vstupu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</si>
  <si>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</si>
  <si>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</si>
  <si>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</si>
  <si>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</si>
  <si>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>Modul automatického dobíjení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</si>
  <si>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</si>
  <si>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</si>
  <si>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</si>
  <si>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</si>
  <si>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>Montážní materiál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</si>
  <si>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</si>
  <si>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</si>
  <si>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</si>
  <si>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</si>
  <si>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</si>
  <si>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</si>
  <si>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</si>
  <si>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</si>
  <si>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</si>
  <si>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</si>
  <si>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</si>
  <si>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2.1</t>
  </si>
  <si>
    <t xml:space="preserve"> 1.5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</si>
  <si>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</si>
  <si>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</si>
  <si>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</si>
  <si>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</si>
  <si>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</si>
  <si>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</si>
  <si>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</si>
  <si>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</si>
  <si>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Montážní práce</t>
  </si>
  <si>
    <t xml:space="preserve"> 3.2</t>
  </si>
  <si>
    <t xml:space="preserve"> 1.13</t>
  </si>
  <si>
    <t xml:space="preserve">Modul napojení na JSVV </t>
  </si>
  <si>
    <t xml:space="preserve"> 1.14</t>
  </si>
  <si>
    <t>Oživení</t>
  </si>
  <si>
    <t>do 2 000 obyvatel</t>
  </si>
  <si>
    <t xml:space="preserve">Řídící software </t>
  </si>
  <si>
    <t>Vysílač a encoder paging Pocsag</t>
  </si>
  <si>
    <t>Modul rozesílání SMS</t>
  </si>
  <si>
    <t>Encoder paging Pocsag</t>
  </si>
  <si>
    <t>Školící materiál</t>
  </si>
  <si>
    <t xml:space="preserve"> 2.2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</si>
  <si>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</si>
  <si>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</si>
  <si>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</si>
  <si>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</si>
  <si>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</si>
  <si>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</si>
  <si>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>VÝKAZ VÝMĚR - TVAROŽNÁ</t>
  </si>
  <si>
    <r>
      <t xml:space="preserve">Vysílací a řídící pracoviště s obousměrným digitálním přenosem </t>
    </r>
    <r>
      <rPr>
        <b/>
        <sz val="8"/>
        <rFont val="Cambria"/>
        <family val="1"/>
        <charset val="238"/>
        <scheme val="major"/>
      </rPr>
      <t xml:space="preserve">(v souladu se sbírkou interních aktů řízení MV GŘ HZS ČR) </t>
    </r>
  </si>
  <si>
    <r>
      <t xml:space="preserve">Přijímací bezdrátové hlásiče s obousměrným digitálním přenosem </t>
    </r>
    <r>
      <rPr>
        <b/>
        <sz val="8"/>
        <rFont val="Cambria"/>
        <family val="1"/>
        <charset val="238"/>
        <scheme val="major"/>
      </rPr>
      <t>(v souladu se sbírkou interních aktů řízení MV GŘ HZS ČR)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</si>
</sst>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i/>
      <sz val="18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i/>
      <u/>
      <sz val="2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4" borderId="1" xfId="0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164" fontId="6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3" borderId="2" xfId="0" applyFont="1" applyFill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6" fillId="2" borderId="1" xfId="0" applyNumberFormat="1" applyFont="1" applyFill="1" applyBorder="1"/>
    <xf numFmtId="0" fontId="3" fillId="3" borderId="2" xfId="0" applyFont="1" applyFill="1" applyBorder="1" applyAlignment="1">
      <alignment wrapText="1"/>
    </xf>
    <xf numFmtId="0" fontId="6" fillId="0" borderId="1" xfId="0" applyFont="1" applyBorder="1"/>
    <xf numFmtId="164" fontId="6" fillId="0" borderId="1" xfId="0" applyNumberFormat="1" applyFont="1" applyBorder="1"/>
    <xf numFmtId="0" fontId="3" fillId="4" borderId="1" xfId="0" applyFont="1" applyFill="1" applyBorder="1" applyAlignment="1">
      <alignment horizontal="left"/>
    </xf>
    <xf numFmtId="0" fontId="8" fillId="4" borderId="1" xfId="0" applyFont="1" applyFill="1" applyBorder="1"/>
    <xf numFmtId="164" fontId="3" fillId="4" borderId="1" xfId="0" applyNumberFormat="1" applyFont="1" applyFill="1" applyBorder="1"/>
    <xf numFmtId="164" fontId="9" fillId="4" borderId="1" xfId="0" applyNumberFormat="1" applyFont="1" applyFill="1" applyBorder="1"/>
    <xf numFmtId="164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6" workbookViewId="0">
      <selection activeCell="B29" sqref="B29"/>
    </sheetView>
  </sheetViews>
  <sheetFormatPr defaultRowHeight="12.75" x14ac:dyDescent="0.2"/>
  <cols>
    <col min="1" max="1" width="5.5703125" style="1" customWidth="1"/>
    <col min="2" max="2" width="60.28515625" style="1" customWidth="1"/>
    <col min="3" max="3" width="5.85546875" style="1" customWidth="1"/>
    <col min="4" max="4" width="7" style="1" customWidth="1"/>
    <col min="5" max="5" width="11.5703125" style="25" customWidth="1"/>
    <col min="6" max="6" width="15.7109375" style="25" customWidth="1"/>
    <col min="7" max="7" width="14.7109375" style="25" customWidth="1"/>
    <col min="8" max="8" width="20.7109375" style="25" customWidth="1"/>
    <col min="9" max="9" width="9.140625" style="1"/>
    <col min="10" max="10" width="10.42578125" style="1" bestFit="1" customWidth="1"/>
    <col min="11" max="16384" width="9.140625" style="1"/>
  </cols>
  <sheetData>
    <row r="1" spans="1:8" ht="53.25" hidden="1" customHeight="1" x14ac:dyDescent="0.2">
      <c r="A1" s="26"/>
      <c r="B1" s="26"/>
      <c r="C1" s="26"/>
      <c r="D1" s="26"/>
      <c r="E1" s="26"/>
      <c r="F1" s="26"/>
      <c r="G1" s="26"/>
      <c r="H1" s="26"/>
    </row>
    <row r="2" spans="1:8" hidden="1" x14ac:dyDescent="0.2">
      <c r="A2" s="26"/>
      <c r="B2" s="26"/>
      <c r="C2" s="26"/>
      <c r="D2" s="26"/>
      <c r="E2" s="26"/>
      <c r="F2" s="26"/>
      <c r="G2" s="26"/>
      <c r="H2" s="26"/>
    </row>
    <row r="3" spans="1:8" ht="12.75" customHeight="1" x14ac:dyDescent="0.2">
      <c r="A3" s="27" t="s">
        <v>19</v>
      </c>
      <c r="B3" s="27"/>
      <c r="C3" s="27"/>
      <c r="D3" s="27"/>
      <c r="E3" s="27"/>
      <c r="F3" s="27"/>
      <c r="G3" s="27"/>
      <c r="H3" s="27"/>
    </row>
    <row r="4" spans="1:8" ht="9" customHeight="1" x14ac:dyDescent="0.2">
      <c r="A4" s="27"/>
      <c r="B4" s="27"/>
      <c r="C4" s="27"/>
      <c r="D4" s="27"/>
      <c r="E4" s="27"/>
      <c r="F4" s="27"/>
      <c r="G4" s="27"/>
      <c r="H4" s="27"/>
    </row>
    <row r="5" spans="1:8" ht="3" hidden="1" customHeight="1" x14ac:dyDescent="0.2">
      <c r="A5" s="2"/>
      <c r="B5" s="2"/>
      <c r="C5" s="2"/>
      <c r="D5" s="2"/>
      <c r="E5" s="2"/>
      <c r="F5" s="2"/>
      <c r="G5" s="2"/>
      <c r="H5" s="2"/>
    </row>
    <row r="6" spans="1:8" ht="12.75" customHeight="1" x14ac:dyDescent="0.2">
      <c r="A6" s="28" t="s">
        <v>63</v>
      </c>
      <c r="B6" s="28"/>
      <c r="C6" s="28"/>
      <c r="D6" s="28"/>
      <c r="E6" s="28"/>
      <c r="F6" s="28"/>
      <c r="G6" s="28"/>
      <c r="H6" s="28"/>
    </row>
    <row r="7" spans="1:8" x14ac:dyDescent="0.2">
      <c r="A7" s="28"/>
      <c r="B7" s="28"/>
      <c r="C7" s="28"/>
      <c r="D7" s="28"/>
      <c r="E7" s="28"/>
      <c r="F7" s="28"/>
      <c r="G7" s="28"/>
      <c r="H7" s="28"/>
    </row>
    <row r="8" spans="1:8" ht="15.95" customHeight="1" x14ac:dyDescent="0.2">
      <c r="A8" s="3"/>
      <c r="B8" s="4" t="s">
        <v>1</v>
      </c>
      <c r="C8" s="4" t="s">
        <v>2</v>
      </c>
      <c r="D8" s="4" t="s">
        <v>3</v>
      </c>
      <c r="E8" s="5" t="s">
        <v>14</v>
      </c>
      <c r="F8" s="6" t="s">
        <v>4</v>
      </c>
      <c r="G8" s="6" t="s">
        <v>25</v>
      </c>
      <c r="H8" s="6" t="s">
        <v>26</v>
      </c>
    </row>
    <row r="9" spans="1:8" ht="28.5" customHeight="1" x14ac:dyDescent="0.2">
      <c r="A9" s="7" t="s">
        <v>0</v>
      </c>
      <c r="B9" s="8" t="s">
        <v>64</v>
      </c>
      <c r="C9" s="29" t="s">
        <v>50</v>
      </c>
      <c r="D9" s="30"/>
      <c r="E9" s="31"/>
      <c r="F9" s="9"/>
      <c r="G9" s="9"/>
      <c r="H9" s="9"/>
    </row>
    <row r="10" spans="1:8" x14ac:dyDescent="0.2">
      <c r="A10" s="10" t="s">
        <v>27</v>
      </c>
      <c r="B10" s="11" t="s">
        <v>5</v>
      </c>
      <c r="C10" s="11" t="s">
        <v>6</v>
      </c>
      <c r="D10" s="11">
        <v>1</v>
      </c>
      <c r="E10" s="9">
        <v>0</v>
      </c>
      <c r="F10" s="9">
        <f>D10*E10</f>
        <v>0</v>
      </c>
      <c r="G10" s="9">
        <f t="shared" ref="G10:G15" si="0">H10-F10</f>
        <v>0</v>
      </c>
      <c r="H10" s="9">
        <f t="shared" ref="H10:H15" si="1">F10*1.21</f>
        <v>0</v>
      </c>
    </row>
    <row r="11" spans="1:8" x14ac:dyDescent="0.2">
      <c r="A11" s="10" t="s">
        <v>28</v>
      </c>
      <c r="B11" s="12" t="s">
        <v>18</v>
      </c>
      <c r="C11" s="11" t="s">
        <v>6</v>
      </c>
      <c r="D11" s="11">
        <v>1</v>
      </c>
      <c r="E11" s="9">
        <v>0</v>
      </c>
      <c r="F11" s="9">
        <f t="shared" ref="F11:F15" si="2">D11*E11</f>
        <v>0</v>
      </c>
      <c r="G11" s="9">
        <f t="shared" si="0"/>
        <v>0</v>
      </c>
      <c r="H11" s="9">
        <f t="shared" si="1"/>
        <v>0</v>
      </c>
    </row>
    <row r="12" spans="1:8" x14ac:dyDescent="0.2">
      <c r="A12" s="10" t="s">
        <v>29</v>
      </c>
      <c r="B12" s="12" t="s">
        <v>7</v>
      </c>
      <c r="C12" s="11" t="s">
        <v>6</v>
      </c>
      <c r="D12" s="11">
        <v>1</v>
      </c>
      <c r="E12" s="9">
        <v>0</v>
      </c>
      <c r="F12" s="9">
        <f t="shared" si="2"/>
        <v>0</v>
      </c>
      <c r="G12" s="9">
        <f t="shared" si="0"/>
        <v>0</v>
      </c>
      <c r="H12" s="9">
        <f t="shared" si="1"/>
        <v>0</v>
      </c>
    </row>
    <row r="13" spans="1:8" x14ac:dyDescent="0.2">
      <c r="A13" s="10" t="s">
        <v>30</v>
      </c>
      <c r="B13" s="12" t="s">
        <v>37</v>
      </c>
      <c r="C13" s="11" t="s">
        <v>6</v>
      </c>
      <c r="D13" s="11">
        <v>1</v>
      </c>
      <c r="E13" s="9">
        <v>0</v>
      </c>
      <c r="F13" s="9">
        <f t="shared" si="2"/>
        <v>0</v>
      </c>
      <c r="G13" s="9">
        <f t="shared" si="0"/>
        <v>0</v>
      </c>
      <c r="H13" s="9">
        <f t="shared" si="1"/>
        <v>0</v>
      </c>
    </row>
    <row r="14" spans="1:8" x14ac:dyDescent="0.2">
      <c r="A14" s="10" t="s">
        <v>35</v>
      </c>
      <c r="B14" s="12" t="s">
        <v>20</v>
      </c>
      <c r="C14" s="11" t="s">
        <v>6</v>
      </c>
      <c r="D14" s="11">
        <v>1</v>
      </c>
      <c r="E14" s="9">
        <v>0</v>
      </c>
      <c r="F14" s="9">
        <f t="shared" si="2"/>
        <v>0</v>
      </c>
      <c r="G14" s="9">
        <f t="shared" si="0"/>
        <v>0</v>
      </c>
      <c r="H14" s="9">
        <f t="shared" si="1"/>
        <v>0</v>
      </c>
    </row>
    <row r="15" spans="1:8" x14ac:dyDescent="0.2">
      <c r="A15" s="10" t="s">
        <v>31</v>
      </c>
      <c r="B15" s="12" t="s">
        <v>21</v>
      </c>
      <c r="C15" s="11" t="s">
        <v>6</v>
      </c>
      <c r="D15" s="11">
        <v>1</v>
      </c>
      <c r="E15" s="9">
        <v>0</v>
      </c>
      <c r="F15" s="9">
        <f t="shared" si="2"/>
        <v>0</v>
      </c>
      <c r="G15" s="9">
        <f t="shared" si="0"/>
        <v>0</v>
      </c>
      <c r="H15" s="9">
        <f t="shared" si="1"/>
        <v>0</v>
      </c>
    </row>
    <row r="16" spans="1:8" x14ac:dyDescent="0.2">
      <c r="A16" s="10" t="s">
        <v>32</v>
      </c>
      <c r="B16" s="12" t="s">
        <v>51</v>
      </c>
      <c r="C16" s="11" t="s">
        <v>6</v>
      </c>
      <c r="D16" s="11">
        <v>1</v>
      </c>
      <c r="E16" s="9">
        <v>0</v>
      </c>
      <c r="F16" s="9">
        <f>D16*E16</f>
        <v>0</v>
      </c>
      <c r="G16" s="9">
        <f>H16-F16</f>
        <v>0</v>
      </c>
      <c r="H16" s="9">
        <f>F16*1.21</f>
        <v>0</v>
      </c>
    </row>
    <row r="17" spans="1:8" x14ac:dyDescent="0.2">
      <c r="A17" s="10" t="s">
        <v>39</v>
      </c>
      <c r="B17" s="12" t="s">
        <v>10</v>
      </c>
      <c r="C17" s="11" t="s">
        <v>6</v>
      </c>
      <c r="D17" s="11">
        <v>1</v>
      </c>
      <c r="E17" s="9">
        <v>0</v>
      </c>
      <c r="F17" s="9">
        <f>D17*E17</f>
        <v>0</v>
      </c>
      <c r="G17" s="9">
        <f>H17-F17</f>
        <v>0</v>
      </c>
      <c r="H17" s="9">
        <f>F17*1.21</f>
        <v>0</v>
      </c>
    </row>
    <row r="18" spans="1:8" x14ac:dyDescent="0.2">
      <c r="A18" s="10" t="s">
        <v>40</v>
      </c>
      <c r="B18" s="12" t="s">
        <v>12</v>
      </c>
      <c r="C18" s="11" t="s">
        <v>6</v>
      </c>
      <c r="D18" s="11">
        <v>1</v>
      </c>
      <c r="E18" s="9">
        <v>0</v>
      </c>
      <c r="F18" s="9">
        <f>D18*E18</f>
        <v>0</v>
      </c>
      <c r="G18" s="9">
        <f>H18-F18</f>
        <v>0</v>
      </c>
      <c r="H18" s="9">
        <f>F18*1.21</f>
        <v>0</v>
      </c>
    </row>
    <row r="19" spans="1:8" x14ac:dyDescent="0.2">
      <c r="A19" s="10" t="s">
        <v>41</v>
      </c>
      <c r="B19" s="12" t="s">
        <v>15</v>
      </c>
      <c r="C19" s="11" t="s">
        <v>6</v>
      </c>
      <c r="D19" s="11">
        <v>1</v>
      </c>
      <c r="E19" s="9">
        <v>0</v>
      </c>
      <c r="F19" s="9">
        <f t="shared" ref="F19:F23" si="3">D19*E19</f>
        <v>0</v>
      </c>
      <c r="G19" s="9">
        <f t="shared" ref="G19:G23" si="4">H19-F19</f>
        <v>0</v>
      </c>
      <c r="H19" s="9">
        <f t="shared" ref="H19:H23" si="5">F19*1.21</f>
        <v>0</v>
      </c>
    </row>
    <row r="20" spans="1:8" x14ac:dyDescent="0.2">
      <c r="A20" s="10" t="s">
        <v>42</v>
      </c>
      <c r="B20" s="12" t="s">
        <v>55</v>
      </c>
      <c r="C20" s="11" t="s">
        <v>6</v>
      </c>
      <c r="D20" s="11">
        <v>1</v>
      </c>
      <c r="E20" s="9">
        <v>0</v>
      </c>
      <c r="F20" s="9">
        <f t="shared" si="3"/>
        <v>0</v>
      </c>
      <c r="G20" s="9">
        <f t="shared" si="4"/>
        <v>0</v>
      </c>
      <c r="H20" s="9">
        <f t="shared" si="5"/>
        <v>0</v>
      </c>
    </row>
    <row r="21" spans="1:8" x14ac:dyDescent="0.2">
      <c r="A21" s="10" t="s">
        <v>43</v>
      </c>
      <c r="B21" s="12" t="s">
        <v>36</v>
      </c>
      <c r="C21" s="11" t="s">
        <v>6</v>
      </c>
      <c r="D21" s="11">
        <v>1</v>
      </c>
      <c r="E21" s="9">
        <v>0</v>
      </c>
      <c r="F21" s="9">
        <f t="shared" si="3"/>
        <v>0</v>
      </c>
      <c r="G21" s="9">
        <f t="shared" si="4"/>
        <v>0</v>
      </c>
      <c r="H21" s="9">
        <f t="shared" si="5"/>
        <v>0</v>
      </c>
    </row>
    <row r="22" spans="1:8" x14ac:dyDescent="0.2">
      <c r="A22" s="10" t="s">
        <v>46</v>
      </c>
      <c r="B22" s="11" t="s">
        <v>17</v>
      </c>
      <c r="C22" s="11" t="s">
        <v>6</v>
      </c>
      <c r="D22" s="11">
        <v>1</v>
      </c>
      <c r="E22" s="9">
        <v>0</v>
      </c>
      <c r="F22" s="9">
        <f t="shared" si="3"/>
        <v>0</v>
      </c>
      <c r="G22" s="9">
        <f t="shared" si="4"/>
        <v>0</v>
      </c>
      <c r="H22" s="9">
        <f t="shared" si="5"/>
        <v>0</v>
      </c>
    </row>
    <row r="23" spans="1:8" x14ac:dyDescent="0.2">
      <c r="A23" s="10" t="s">
        <v>48</v>
      </c>
      <c r="B23" s="11" t="s">
        <v>47</v>
      </c>
      <c r="C23" s="11" t="s">
        <v>6</v>
      </c>
      <c r="D23" s="11">
        <v>1</v>
      </c>
      <c r="E23" s="9">
        <v>0</v>
      </c>
      <c r="F23" s="9">
        <f t="shared" si="3"/>
        <v>0</v>
      </c>
      <c r="G23" s="9">
        <f t="shared" si="4"/>
        <v>0</v>
      </c>
      <c r="H23" s="9">
        <f t="shared" si="5"/>
        <v>0</v>
      </c>
    </row>
    <row r="24" spans="1:8" x14ac:dyDescent="0.2">
      <c r="A24" s="13"/>
      <c r="B24" s="14" t="s">
        <v>9</v>
      </c>
      <c r="C24" s="15"/>
      <c r="D24" s="15"/>
      <c r="E24" s="16"/>
      <c r="F24" s="17">
        <f>SUM(F10:F23)</f>
        <v>0</v>
      </c>
      <c r="G24" s="17">
        <f t="shared" ref="G24:H24" si="6">SUM(G10:G23)</f>
        <v>0</v>
      </c>
      <c r="H24" s="17">
        <f t="shared" si="6"/>
        <v>0</v>
      </c>
    </row>
    <row r="25" spans="1:8" x14ac:dyDescent="0.2">
      <c r="A25" s="7" t="s">
        <v>8</v>
      </c>
      <c r="B25" s="8" t="s">
        <v>52</v>
      </c>
      <c r="C25" s="11"/>
      <c r="D25" s="11"/>
      <c r="E25" s="9"/>
      <c r="F25" s="9"/>
      <c r="G25" s="9"/>
      <c r="H25" s="9"/>
    </row>
    <row r="26" spans="1:8" x14ac:dyDescent="0.2">
      <c r="A26" s="10" t="s">
        <v>34</v>
      </c>
      <c r="B26" s="18" t="s">
        <v>53</v>
      </c>
      <c r="C26" s="11" t="s">
        <v>6</v>
      </c>
      <c r="D26" s="11">
        <v>1</v>
      </c>
      <c r="E26" s="9">
        <v>0</v>
      </c>
      <c r="F26" s="9">
        <f>E26*D26</f>
        <v>0</v>
      </c>
      <c r="G26" s="9">
        <f>H26-F26</f>
        <v>0</v>
      </c>
      <c r="H26" s="9">
        <f>F26*1.21</f>
        <v>0</v>
      </c>
    </row>
    <row r="27" spans="1:8" x14ac:dyDescent="0.2">
      <c r="A27" s="10" t="s">
        <v>56</v>
      </c>
      <c r="B27" s="18" t="s">
        <v>54</v>
      </c>
      <c r="C27" s="11" t="s">
        <v>6</v>
      </c>
      <c r="D27" s="11">
        <v>3</v>
      </c>
      <c r="E27" s="9">
        <v>0</v>
      </c>
      <c r="F27" s="9">
        <f>E27*D27</f>
        <v>0</v>
      </c>
      <c r="G27" s="9">
        <f>H27-F27</f>
        <v>0</v>
      </c>
      <c r="H27" s="9">
        <f>F27*1.21</f>
        <v>0</v>
      </c>
    </row>
    <row r="28" spans="1:8" x14ac:dyDescent="0.2">
      <c r="A28" s="13"/>
      <c r="B28" s="15" t="s">
        <v>9</v>
      </c>
      <c r="C28" s="15"/>
      <c r="D28" s="15"/>
      <c r="E28" s="16"/>
      <c r="F28" s="17">
        <f>F27+F26</f>
        <v>0</v>
      </c>
      <c r="G28" s="17">
        <f>H28-F28</f>
        <v>0</v>
      </c>
      <c r="H28" s="17">
        <f>H26+H27</f>
        <v>0</v>
      </c>
    </row>
    <row r="29" spans="1:8" ht="24" x14ac:dyDescent="0.2">
      <c r="A29" s="7" t="s">
        <v>11</v>
      </c>
      <c r="B29" s="8" t="s">
        <v>65</v>
      </c>
      <c r="C29" s="19"/>
      <c r="D29" s="19"/>
      <c r="E29" s="20"/>
      <c r="F29" s="20"/>
      <c r="G29" s="20"/>
      <c r="H29" s="20"/>
    </row>
    <row r="30" spans="1:8" x14ac:dyDescent="0.2">
      <c r="A30" s="10" t="s">
        <v>33</v>
      </c>
      <c r="B30" s="11" t="s">
        <v>13</v>
      </c>
      <c r="C30" s="11" t="s">
        <v>6</v>
      </c>
      <c r="D30" s="11">
        <v>37</v>
      </c>
      <c r="E30" s="9">
        <v>0</v>
      </c>
      <c r="F30" s="9">
        <f t="shared" ref="F30:F34" si="7">D30*E30</f>
        <v>0</v>
      </c>
      <c r="G30" s="9">
        <f t="shared" ref="G30:G34" si="8">H30-F30</f>
        <v>0</v>
      </c>
      <c r="H30" s="9">
        <f t="shared" ref="H30:H34" si="9">F30*1.21</f>
        <v>0</v>
      </c>
    </row>
    <row r="31" spans="1:8" x14ac:dyDescent="0.2">
      <c r="A31" s="10" t="s">
        <v>45</v>
      </c>
      <c r="B31" s="11" t="s">
        <v>37</v>
      </c>
      <c r="C31" s="11" t="s">
        <v>6</v>
      </c>
      <c r="D31" s="11">
        <v>37</v>
      </c>
      <c r="E31" s="9">
        <v>0</v>
      </c>
      <c r="F31" s="9">
        <f t="shared" ref="F31:F32" si="10">D31*E31</f>
        <v>0</v>
      </c>
      <c r="G31" s="9">
        <f t="shared" ref="G31:G32" si="11">H31-F31</f>
        <v>0</v>
      </c>
      <c r="H31" s="9">
        <f t="shared" ref="H31:H32" si="12">F31*1.21</f>
        <v>0</v>
      </c>
    </row>
    <row r="32" spans="1:8" x14ac:dyDescent="0.2">
      <c r="A32" s="10" t="s">
        <v>57</v>
      </c>
      <c r="B32" s="11" t="s">
        <v>38</v>
      </c>
      <c r="C32" s="11" t="s">
        <v>6</v>
      </c>
      <c r="D32" s="11">
        <v>37</v>
      </c>
      <c r="E32" s="9">
        <v>0</v>
      </c>
      <c r="F32" s="9">
        <f t="shared" si="10"/>
        <v>0</v>
      </c>
      <c r="G32" s="9">
        <f t="shared" si="11"/>
        <v>0</v>
      </c>
      <c r="H32" s="9">
        <f t="shared" si="12"/>
        <v>0</v>
      </c>
    </row>
    <row r="33" spans="1:8" x14ac:dyDescent="0.2">
      <c r="A33" s="10" t="s">
        <v>58</v>
      </c>
      <c r="B33" s="11" t="s">
        <v>24</v>
      </c>
      <c r="C33" s="11" t="s">
        <v>6</v>
      </c>
      <c r="D33" s="11">
        <v>87</v>
      </c>
      <c r="E33" s="9">
        <v>0</v>
      </c>
      <c r="F33" s="9">
        <f t="shared" si="7"/>
        <v>0</v>
      </c>
      <c r="G33" s="9">
        <f t="shared" si="8"/>
        <v>0</v>
      </c>
      <c r="H33" s="9">
        <f t="shared" si="9"/>
        <v>0</v>
      </c>
    </row>
    <row r="34" spans="1:8" x14ac:dyDescent="0.2">
      <c r="A34" s="10" t="s">
        <v>59</v>
      </c>
      <c r="B34" s="11" t="s">
        <v>23</v>
      </c>
      <c r="C34" s="11" t="s">
        <v>6</v>
      </c>
      <c r="D34" s="11">
        <v>37</v>
      </c>
      <c r="E34" s="9">
        <v>0</v>
      </c>
      <c r="F34" s="9">
        <f t="shared" si="7"/>
        <v>0</v>
      </c>
      <c r="G34" s="9">
        <f t="shared" si="8"/>
        <v>0</v>
      </c>
      <c r="H34" s="9">
        <f t="shared" si="9"/>
        <v>0</v>
      </c>
    </row>
    <row r="35" spans="1:8" x14ac:dyDescent="0.2">
      <c r="A35" s="10" t="s">
        <v>60</v>
      </c>
      <c r="B35" s="11" t="s">
        <v>22</v>
      </c>
      <c r="C35" s="11" t="s">
        <v>6</v>
      </c>
      <c r="D35" s="11">
        <v>37</v>
      </c>
      <c r="E35" s="9">
        <v>0</v>
      </c>
      <c r="F35" s="9">
        <f>D35*E35</f>
        <v>0</v>
      </c>
      <c r="G35" s="9">
        <f>H35-F35</f>
        <v>0</v>
      </c>
      <c r="H35" s="9">
        <f>F35*1.21</f>
        <v>0</v>
      </c>
    </row>
    <row r="36" spans="1:8" x14ac:dyDescent="0.2">
      <c r="A36" s="10" t="s">
        <v>61</v>
      </c>
      <c r="B36" s="11" t="s">
        <v>44</v>
      </c>
      <c r="C36" s="11" t="s">
        <v>6</v>
      </c>
      <c r="D36" s="11">
        <v>37</v>
      </c>
      <c r="E36" s="9">
        <v>0</v>
      </c>
      <c r="F36" s="9">
        <f>D36*E36</f>
        <v>0</v>
      </c>
      <c r="G36" s="9">
        <f>H36-F36</f>
        <v>0</v>
      </c>
      <c r="H36" s="9">
        <f>F36*1.21</f>
        <v>0</v>
      </c>
    </row>
    <row r="37" spans="1:8" x14ac:dyDescent="0.2">
      <c r="A37" s="10" t="s">
        <v>62</v>
      </c>
      <c r="B37" s="11" t="s">
        <v>49</v>
      </c>
      <c r="C37" s="11" t="s">
        <v>6</v>
      </c>
      <c r="D37" s="11">
        <v>37</v>
      </c>
      <c r="E37" s="9">
        <v>0</v>
      </c>
      <c r="F37" s="9">
        <f>D37*E37</f>
        <v>0</v>
      </c>
      <c r="G37" s="9">
        <f>H37-F37</f>
        <v>0</v>
      </c>
      <c r="H37" s="9">
        <f>F37*1.21</f>
        <v>0</v>
      </c>
    </row>
    <row r="38" spans="1:8" x14ac:dyDescent="0.2">
      <c r="A38" s="13"/>
      <c r="B38" s="14" t="s">
        <v>9</v>
      </c>
      <c r="C38" s="15"/>
      <c r="D38" s="15"/>
      <c r="E38" s="16"/>
      <c r="F38" s="17">
        <f>SUM(F30:F37)</f>
        <v>0</v>
      </c>
      <c r="G38" s="17">
        <f>SUM(G30:G37)</f>
        <v>0</v>
      </c>
      <c r="H38" s="17">
        <f>H37+H36+H35+H34+H33+H32+H31+H30</f>
        <v>0</v>
      </c>
    </row>
    <row r="39" spans="1:8" ht="20.25" x14ac:dyDescent="0.3">
      <c r="A39" s="21"/>
      <c r="B39" s="22" t="s">
        <v>16</v>
      </c>
      <c r="C39" s="3"/>
      <c r="D39" s="3"/>
      <c r="E39" s="23"/>
      <c r="F39" s="24">
        <f>F38+F24+F28</f>
        <v>0</v>
      </c>
      <c r="G39" s="24">
        <f>G38+G24+G28</f>
        <v>0</v>
      </c>
      <c r="H39" s="24">
        <f>H38+H24+H28</f>
        <v>0</v>
      </c>
    </row>
  </sheetData>
  <mergeCells count="4">
    <mergeCell ref="A1:H2"/>
    <mergeCell ref="A3:H4"/>
    <mergeCell ref="A6:H7"/>
    <mergeCell ref="C9:E9"/>
  </mergeCells>
  <phoneticPr fontId="1" type="noConversion"/>
  <pageMargins left="0.27" right="0.28999999999999998" top="0.44" bottom="0.2" header="0.49" footer="0.2"/>
  <pageSetup paperSize="9" orientation="landscape" r:id="rId1"/>
  <headerFooter alignWithMargins="0"/>
  <ignoredErrors>
    <ignoredError sqref="A22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003-PC</cp:lastModifiedBy>
  <cp:lastPrinted>2017-11-14T07:48:42Z</cp:lastPrinted>
  <dcterms:created xsi:type="dcterms:W3CDTF">2008-09-10T06:02:50Z</dcterms:created>
  <dcterms:modified xsi:type="dcterms:W3CDTF">2020-01-16T10:50:51Z</dcterms:modified>
</cp:coreProperties>
</file>